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20940" windowHeight="10875" activeTab="0"/>
  </bookViews>
  <sheets>
    <sheet name="lotto 2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<sst xmlns="http://schemas.openxmlformats.org/spreadsheetml/2006/main" count="33" uniqueCount="33">
  <si>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prezzo cad.  base gara</t>
  </si>
  <si>
    <t>prezzo listino</t>
  </si>
  <si>
    <t>sconto applicato %</t>
  </si>
  <si>
    <t>prezzo scontato</t>
  </si>
  <si>
    <t>totale scontato iva esclusa</t>
  </si>
  <si>
    <t>iva %</t>
  </si>
  <si>
    <t>totale scontato iva inclusa</t>
  </si>
  <si>
    <t>codice</t>
  </si>
  <si>
    <t>descrizione</t>
  </si>
  <si>
    <t>CND</t>
  </si>
  <si>
    <t>sterile SI/NO</t>
  </si>
  <si>
    <t>latex free SI/NO</t>
  </si>
  <si>
    <t>marchio produttore</t>
  </si>
  <si>
    <t>Descrizione</t>
  </si>
  <si>
    <t>spesa annuale base gara totale 
IVA escl.</t>
  </si>
  <si>
    <t>RDM</t>
  </si>
  <si>
    <t>confez.to</t>
  </si>
  <si>
    <t>nome dell'impresa produttrice 
e paese d'origine</t>
  </si>
  <si>
    <t>LOTTO  2 -  DISPOSITVI MONOUSO - I.R.C.C.S. TUMORI DI MILANO</t>
  </si>
  <si>
    <t>PADELLA INGLESE</t>
  </si>
  <si>
    <t>PAPPAGALLO 800 ML</t>
  </si>
  <si>
    <t>VASINO MULTIUSO</t>
  </si>
  <si>
    <t>BACCINELLA RENIFORME A FAGIOLO</t>
  </si>
  <si>
    <t>BACCINELLA RENIFORME DA 900 ML</t>
  </si>
  <si>
    <t>PADELLA PEDIATRICA</t>
  </si>
  <si>
    <t>CARAFFA MILLIMITRATA</t>
  </si>
  <si>
    <t>CATINO</t>
  </si>
  <si>
    <t>CATINO GRANDE</t>
  </si>
  <si>
    <t>PADELLA PIANA ITALIANA</t>
  </si>
  <si>
    <t>VERNAGELL</t>
  </si>
  <si>
    <t>ID</t>
  </si>
  <si>
    <t>Q.tà
annua</t>
  </si>
  <si>
    <t xml:space="preserve">Percentuale sconto merce per ogni ordine 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</si>
</sst>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000"/>
    <numFmt numFmtId="165" formatCode="#,##0.000"/>
    <numFmt numFmtId="166" formatCode="&quot;€&quot;\ #,##0.00"/>
    <numFmt numFmtId="167" formatCode="_-* #,##0_-;\-* #,##0_-;_-* &quot;-&quot;??_-;_-@_-"/>
    <numFmt numFmtId="168" formatCode="_-[$€-410]\ * #,##0.00_-;\-[$€-410]\ * #,##0.00_-;_-[$€-410]\ * &quot;-&quot;??_-;_-@_-"/>
    <numFmt numFmtId="169" formatCode="[$-410]dddd\ d\ mmmm\ yyyy"/>
    <numFmt numFmtId="170" formatCode="&quot;€&quot;\ #,##0.0"/>
    <numFmt numFmtId="171" formatCode="&quot;€&quot;\ #,##0"/>
    <numFmt numFmtId="172" formatCode="&quot;€&quot;\ #,##0.000"/>
    <numFmt numFmtId="173" formatCode="&quot;€&quot;\ #,##0.0000"/>
    <numFmt numFmtId="174" formatCode="&quot;€&quot;\ #,##0.00000"/>
    <numFmt numFmtId="175" formatCode="0.000"/>
    <numFmt numFmtId="176" formatCode="0.0"/>
  </numFmts>
  <fonts count="42">
    <font>
      <sz val="10"/>
      <name val="Arial"/>
      <family val="0"/>
    </font>
    <font>
      <sz val="8"/>
      <name val="Tahoma"/>
      <family val="2"/>
    </font>
    <font>
      <sz val="8"/>
      <name val="Arial"/>
      <family val="0"/>
    </font>
    <font>
      <sz val="14"/>
      <name val="Tahoma"/>
      <family val="2"/>
    </font>
    <font>
      <sz val="14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1" fillId="33" borderId="10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1" fillId="35" borderId="10" xfId="0" applyFont="1" applyFill="1" applyBorder="1" applyAlignment="1">
      <alignment/>
    </xf>
    <xf numFmtId="0" fontId="1" fillId="36" borderId="10" xfId="0" applyFont="1" applyFill="1" applyBorder="1" applyAlignment="1">
      <alignment/>
    </xf>
    <xf numFmtId="0" fontId="6" fillId="0" borderId="10" xfId="0" applyFont="1" applyBorder="1" applyAlignment="1">
      <alignment vertical="center"/>
    </xf>
    <xf numFmtId="0" fontId="6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37" borderId="11" xfId="0" applyFont="1" applyFill="1" applyBorder="1" applyAlignment="1">
      <alignment horizontal="center" vertical="center" wrapText="1"/>
    </xf>
    <xf numFmtId="0" fontId="7" fillId="38" borderId="11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vertical="center" wrapText="1"/>
    </xf>
    <xf numFmtId="0" fontId="7" fillId="35" borderId="11" xfId="0" applyFont="1" applyFill="1" applyBorder="1" applyAlignment="1">
      <alignment horizontal="center" vertical="center" wrapText="1"/>
    </xf>
    <xf numFmtId="0" fontId="7" fillId="36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166" fontId="6" fillId="0" borderId="10" xfId="0" applyNumberFormat="1" applyFont="1" applyFill="1" applyBorder="1" applyAlignment="1">
      <alignment horizontal="center" vertical="center"/>
    </xf>
    <xf numFmtId="0" fontId="5" fillId="0" borderId="10" xfId="47" applyNumberFormat="1" applyFont="1" applyFill="1" applyBorder="1" applyAlignment="1">
      <alignment horizontal="center" vertical="center"/>
    </xf>
    <xf numFmtId="3" fontId="5" fillId="0" borderId="10" xfId="47" applyNumberFormat="1" applyFont="1" applyFill="1" applyBorder="1" applyAlignment="1">
      <alignment horizontal="center" vertical="center"/>
    </xf>
    <xf numFmtId="0" fontId="1" fillId="0" borderId="10" xfId="49" applyFont="1" applyFill="1" applyBorder="1" applyAlignment="1">
      <alignment horizontal="center" vertical="center"/>
      <protection/>
    </xf>
    <xf numFmtId="0" fontId="6" fillId="0" borderId="12" xfId="49" applyFont="1" applyFill="1" applyBorder="1" applyAlignment="1">
      <alignment horizontal="left" vertical="center" wrapText="1"/>
      <protection/>
    </xf>
    <xf numFmtId="0" fontId="3" fillId="0" borderId="0" xfId="0" applyFont="1" applyFill="1" applyAlignment="1">
      <alignment horizontal="center"/>
    </xf>
    <xf numFmtId="0" fontId="4" fillId="0" borderId="0" xfId="0" applyFont="1" applyAlignment="1">
      <alignment/>
    </xf>
    <xf numFmtId="166" fontId="1" fillId="37" borderId="10" xfId="0" applyNumberFormat="1" applyFont="1" applyFill="1" applyBorder="1" applyAlignment="1">
      <alignment horizontal="center" vertical="center"/>
    </xf>
    <xf numFmtId="10" fontId="1" fillId="37" borderId="10" xfId="0" applyNumberFormat="1" applyFont="1" applyFill="1" applyBorder="1" applyAlignment="1">
      <alignment horizontal="center" vertical="center"/>
    </xf>
    <xf numFmtId="166" fontId="1" fillId="38" borderId="10" xfId="0" applyNumberFormat="1" applyFont="1" applyFill="1" applyBorder="1" applyAlignment="1">
      <alignment horizontal="center" vertical="center"/>
    </xf>
    <xf numFmtId="10" fontId="1" fillId="0" borderId="10" xfId="49" applyNumberFormat="1" applyFont="1" applyFill="1" applyBorder="1">
      <alignment/>
      <protection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Migliaia 2" xfId="45"/>
    <cellStyle name="Migliaia 2 2" xfId="46"/>
    <cellStyle name="Migliaia 3" xfId="47"/>
    <cellStyle name="Neutrale" xfId="48"/>
    <cellStyle name="Normale 2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6"/>
  <sheetViews>
    <sheetView tabSelected="1" zoomScalePageLayoutView="0" workbookViewId="0" topLeftCell="A10">
      <selection activeCell="C16" sqref="C16"/>
    </sheetView>
  </sheetViews>
  <sheetFormatPr defaultColWidth="9.140625" defaultRowHeight="12.75"/>
  <cols>
    <col min="1" max="1" width="5.00390625" style="3" customWidth="1"/>
    <col min="2" max="2" width="31.7109375" style="1" bestFit="1" customWidth="1"/>
    <col min="3" max="3" width="10.57421875" style="4" bestFit="1" customWidth="1"/>
    <col min="4" max="4" width="13.140625" style="1" customWidth="1"/>
    <col min="5" max="5" width="10.57421875" style="1" customWidth="1"/>
    <col min="6" max="12" width="9.140625" style="1" customWidth="1"/>
    <col min="13" max="13" width="10.28125" style="1" customWidth="1"/>
    <col min="14" max="14" width="12.57421875" style="1" customWidth="1"/>
    <col min="15" max="15" width="13.421875" style="1" customWidth="1"/>
    <col min="16" max="18" width="9.140625" style="1" customWidth="1"/>
    <col min="19" max="19" width="10.421875" style="1" customWidth="1"/>
    <col min="20" max="20" width="11.57421875" style="1" customWidth="1"/>
    <col min="21" max="16384" width="9.140625" style="1" customWidth="1"/>
  </cols>
  <sheetData>
    <row r="1" spans="1:20" ht="18">
      <c r="A1" s="25" t="s">
        <v>18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</row>
    <row r="3" spans="1:22" ht="60">
      <c r="A3" s="11" t="s">
        <v>30</v>
      </c>
      <c r="B3" s="11" t="s">
        <v>13</v>
      </c>
      <c r="C3" s="12" t="s">
        <v>31</v>
      </c>
      <c r="D3" s="12" t="s">
        <v>0</v>
      </c>
      <c r="E3" s="12" t="s">
        <v>14</v>
      </c>
      <c r="F3" s="13" t="s">
        <v>1</v>
      </c>
      <c r="G3" s="13" t="s">
        <v>2</v>
      </c>
      <c r="H3" s="13" t="s">
        <v>3</v>
      </c>
      <c r="I3" s="14" t="s">
        <v>4</v>
      </c>
      <c r="J3" s="14" t="s">
        <v>5</v>
      </c>
      <c r="K3" s="14" t="s">
        <v>6</v>
      </c>
      <c r="L3" s="15" t="s">
        <v>7</v>
      </c>
      <c r="M3" s="15" t="s">
        <v>8</v>
      </c>
      <c r="N3" s="15" t="s">
        <v>9</v>
      </c>
      <c r="O3" s="15" t="s">
        <v>15</v>
      </c>
      <c r="P3" s="15" t="s">
        <v>16</v>
      </c>
      <c r="Q3" s="16" t="s">
        <v>10</v>
      </c>
      <c r="R3" s="17" t="s">
        <v>11</v>
      </c>
      <c r="S3" s="18" t="s">
        <v>12</v>
      </c>
      <c r="T3" s="18" t="s">
        <v>17</v>
      </c>
      <c r="U3" s="2"/>
      <c r="V3" s="2"/>
    </row>
    <row r="4" spans="1:20" ht="34.5" customHeight="1">
      <c r="A4" s="19">
        <v>1</v>
      </c>
      <c r="B4" s="9" t="s">
        <v>19</v>
      </c>
      <c r="C4" s="21">
        <v>0</v>
      </c>
      <c r="D4" s="20">
        <v>0.29</v>
      </c>
      <c r="E4" s="20">
        <f>D4*C4</f>
        <v>0</v>
      </c>
      <c r="F4" s="27"/>
      <c r="G4" s="28"/>
      <c r="H4" s="27">
        <f>+F4-F4*G4</f>
        <v>0</v>
      </c>
      <c r="I4" s="29">
        <f>+H4*C4</f>
        <v>0</v>
      </c>
      <c r="J4" s="28"/>
      <c r="K4" s="29">
        <f>I4+I4*J4</f>
        <v>0</v>
      </c>
      <c r="L4" s="5"/>
      <c r="M4" s="5"/>
      <c r="N4" s="5"/>
      <c r="O4" s="5"/>
      <c r="P4" s="5"/>
      <c r="Q4" s="6"/>
      <c r="R4" s="7"/>
      <c r="S4" s="8"/>
      <c r="T4" s="8"/>
    </row>
    <row r="5" spans="1:20" ht="34.5" customHeight="1">
      <c r="A5" s="19">
        <v>2</v>
      </c>
      <c r="B5" s="10" t="s">
        <v>20</v>
      </c>
      <c r="C5" s="22">
        <v>10000</v>
      </c>
      <c r="D5" s="20">
        <v>0.29</v>
      </c>
      <c r="E5" s="20">
        <f aca="true" t="shared" si="0" ref="E5:E14">D5*C5</f>
        <v>2900</v>
      </c>
      <c r="F5" s="27"/>
      <c r="G5" s="28"/>
      <c r="H5" s="27">
        <f aca="true" t="shared" si="1" ref="H5:H14">+F5-F5*G5</f>
        <v>0</v>
      </c>
      <c r="I5" s="29">
        <f aca="true" t="shared" si="2" ref="I5:I14">+H5*C5</f>
        <v>0</v>
      </c>
      <c r="J5" s="28"/>
      <c r="K5" s="29">
        <f aca="true" t="shared" si="3" ref="K5:K14">I5+I5*J5</f>
        <v>0</v>
      </c>
      <c r="L5" s="5"/>
      <c r="M5" s="5"/>
      <c r="N5" s="5"/>
      <c r="O5" s="5"/>
      <c r="P5" s="5"/>
      <c r="Q5" s="6"/>
      <c r="R5" s="7"/>
      <c r="S5" s="8"/>
      <c r="T5" s="8"/>
    </row>
    <row r="6" spans="1:20" ht="34.5" customHeight="1">
      <c r="A6" s="19">
        <v>3</v>
      </c>
      <c r="B6" s="10" t="s">
        <v>21</v>
      </c>
      <c r="C6" s="22">
        <v>5000</v>
      </c>
      <c r="D6" s="20">
        <v>0.26</v>
      </c>
      <c r="E6" s="20">
        <f t="shared" si="0"/>
        <v>1300</v>
      </c>
      <c r="F6" s="27"/>
      <c r="G6" s="28"/>
      <c r="H6" s="27">
        <f t="shared" si="1"/>
        <v>0</v>
      </c>
      <c r="I6" s="29">
        <f t="shared" si="2"/>
        <v>0</v>
      </c>
      <c r="J6" s="28"/>
      <c r="K6" s="29">
        <f t="shared" si="3"/>
        <v>0</v>
      </c>
      <c r="L6" s="5"/>
      <c r="M6" s="5"/>
      <c r="N6" s="5"/>
      <c r="O6" s="5"/>
      <c r="P6" s="5"/>
      <c r="Q6" s="6"/>
      <c r="R6" s="7"/>
      <c r="S6" s="8"/>
      <c r="T6" s="8"/>
    </row>
    <row r="7" spans="1:20" ht="34.5" customHeight="1">
      <c r="A7" s="19">
        <v>4</v>
      </c>
      <c r="B7" s="10" t="s">
        <v>22</v>
      </c>
      <c r="C7" s="22">
        <v>135000</v>
      </c>
      <c r="D7" s="20">
        <v>0.09</v>
      </c>
      <c r="E7" s="20">
        <f t="shared" si="0"/>
        <v>12150</v>
      </c>
      <c r="F7" s="27"/>
      <c r="G7" s="28"/>
      <c r="H7" s="27">
        <f t="shared" si="1"/>
        <v>0</v>
      </c>
      <c r="I7" s="29">
        <f t="shared" si="2"/>
        <v>0</v>
      </c>
      <c r="J7" s="28"/>
      <c r="K7" s="29">
        <f t="shared" si="3"/>
        <v>0</v>
      </c>
      <c r="L7" s="5"/>
      <c r="M7" s="5"/>
      <c r="N7" s="5"/>
      <c r="O7" s="5"/>
      <c r="P7" s="5"/>
      <c r="Q7" s="6"/>
      <c r="R7" s="7"/>
      <c r="S7" s="8"/>
      <c r="T7" s="8"/>
    </row>
    <row r="8" spans="1:20" ht="34.5" customHeight="1">
      <c r="A8" s="19">
        <v>5</v>
      </c>
      <c r="B8" s="10" t="s">
        <v>23</v>
      </c>
      <c r="C8" s="22">
        <v>80000</v>
      </c>
      <c r="D8" s="20">
        <v>0.1</v>
      </c>
      <c r="E8" s="20">
        <f t="shared" si="0"/>
        <v>8000</v>
      </c>
      <c r="F8" s="27"/>
      <c r="G8" s="28"/>
      <c r="H8" s="27">
        <f t="shared" si="1"/>
        <v>0</v>
      </c>
      <c r="I8" s="29">
        <f t="shared" si="2"/>
        <v>0</v>
      </c>
      <c r="J8" s="28"/>
      <c r="K8" s="29">
        <f t="shared" si="3"/>
        <v>0</v>
      </c>
      <c r="L8" s="5"/>
      <c r="M8" s="5"/>
      <c r="N8" s="5"/>
      <c r="O8" s="5"/>
      <c r="P8" s="5"/>
      <c r="Q8" s="6"/>
      <c r="R8" s="7"/>
      <c r="S8" s="8"/>
      <c r="T8" s="8"/>
    </row>
    <row r="9" spans="1:20" ht="34.5" customHeight="1">
      <c r="A9" s="19">
        <v>6</v>
      </c>
      <c r="B9" s="10" t="s">
        <v>24</v>
      </c>
      <c r="C9" s="21">
        <v>0</v>
      </c>
      <c r="D9" s="20">
        <v>0.29</v>
      </c>
      <c r="E9" s="20">
        <f t="shared" si="0"/>
        <v>0</v>
      </c>
      <c r="F9" s="27"/>
      <c r="G9" s="28"/>
      <c r="H9" s="27">
        <f t="shared" si="1"/>
        <v>0</v>
      </c>
      <c r="I9" s="29">
        <f t="shared" si="2"/>
        <v>0</v>
      </c>
      <c r="J9" s="28"/>
      <c r="K9" s="29">
        <f t="shared" si="3"/>
        <v>0</v>
      </c>
      <c r="L9" s="5"/>
      <c r="M9" s="5"/>
      <c r="N9" s="5"/>
      <c r="O9" s="5"/>
      <c r="P9" s="5"/>
      <c r="Q9" s="6"/>
      <c r="R9" s="7"/>
      <c r="S9" s="8"/>
      <c r="T9" s="8"/>
    </row>
    <row r="10" spans="1:20" ht="34.5" customHeight="1">
      <c r="A10" s="19">
        <v>7</v>
      </c>
      <c r="B10" s="10" t="s">
        <v>25</v>
      </c>
      <c r="C10" s="22">
        <v>22000</v>
      </c>
      <c r="D10" s="20">
        <v>0.29</v>
      </c>
      <c r="E10" s="20">
        <f t="shared" si="0"/>
        <v>6380</v>
      </c>
      <c r="F10" s="27"/>
      <c r="G10" s="28"/>
      <c r="H10" s="27">
        <f t="shared" si="1"/>
        <v>0</v>
      </c>
      <c r="I10" s="29">
        <f t="shared" si="2"/>
        <v>0</v>
      </c>
      <c r="J10" s="28"/>
      <c r="K10" s="29">
        <f t="shared" si="3"/>
        <v>0</v>
      </c>
      <c r="L10" s="5"/>
      <c r="M10" s="5"/>
      <c r="N10" s="5"/>
      <c r="O10" s="5"/>
      <c r="P10" s="5"/>
      <c r="Q10" s="6"/>
      <c r="R10" s="7"/>
      <c r="S10" s="8"/>
      <c r="T10" s="8"/>
    </row>
    <row r="11" spans="1:20" ht="34.5" customHeight="1">
      <c r="A11" s="19">
        <v>8</v>
      </c>
      <c r="B11" s="10" t="s">
        <v>26</v>
      </c>
      <c r="C11" s="22">
        <v>24000</v>
      </c>
      <c r="D11" s="20">
        <v>0.29</v>
      </c>
      <c r="E11" s="20">
        <f t="shared" si="0"/>
        <v>6959.999999999999</v>
      </c>
      <c r="F11" s="27"/>
      <c r="G11" s="28"/>
      <c r="H11" s="27">
        <f t="shared" si="1"/>
        <v>0</v>
      </c>
      <c r="I11" s="29">
        <f t="shared" si="2"/>
        <v>0</v>
      </c>
      <c r="J11" s="28"/>
      <c r="K11" s="29">
        <f t="shared" si="3"/>
        <v>0</v>
      </c>
      <c r="L11" s="5"/>
      <c r="M11" s="5"/>
      <c r="N11" s="5"/>
      <c r="O11" s="5"/>
      <c r="P11" s="5"/>
      <c r="Q11" s="6"/>
      <c r="R11" s="7"/>
      <c r="S11" s="8"/>
      <c r="T11" s="8"/>
    </row>
    <row r="12" spans="1:20" ht="34.5" customHeight="1">
      <c r="A12" s="19">
        <v>9</v>
      </c>
      <c r="B12" s="10" t="s">
        <v>27</v>
      </c>
      <c r="C12" s="21">
        <v>0</v>
      </c>
      <c r="D12" s="20">
        <v>0.29</v>
      </c>
      <c r="E12" s="20">
        <f t="shared" si="0"/>
        <v>0</v>
      </c>
      <c r="F12" s="27"/>
      <c r="G12" s="28"/>
      <c r="H12" s="27">
        <f t="shared" si="1"/>
        <v>0</v>
      </c>
      <c r="I12" s="29">
        <f t="shared" si="2"/>
        <v>0</v>
      </c>
      <c r="J12" s="28"/>
      <c r="K12" s="29">
        <f t="shared" si="3"/>
        <v>0</v>
      </c>
      <c r="L12" s="5"/>
      <c r="M12" s="5"/>
      <c r="N12" s="5"/>
      <c r="O12" s="5"/>
      <c r="P12" s="5"/>
      <c r="Q12" s="6"/>
      <c r="R12" s="7"/>
      <c r="S12" s="8"/>
      <c r="T12" s="8"/>
    </row>
    <row r="13" spans="1:20" ht="21" customHeight="1">
      <c r="A13" s="19">
        <v>10</v>
      </c>
      <c r="B13" s="10" t="s">
        <v>28</v>
      </c>
      <c r="C13" s="22">
        <v>5500</v>
      </c>
      <c r="D13" s="20">
        <v>0.29</v>
      </c>
      <c r="E13" s="20">
        <f t="shared" si="0"/>
        <v>1595</v>
      </c>
      <c r="F13" s="27"/>
      <c r="G13" s="28"/>
      <c r="H13" s="27">
        <f t="shared" si="1"/>
        <v>0</v>
      </c>
      <c r="I13" s="29">
        <f t="shared" si="2"/>
        <v>0</v>
      </c>
      <c r="J13" s="28"/>
      <c r="K13" s="29">
        <f t="shared" si="3"/>
        <v>0</v>
      </c>
      <c r="L13" s="5"/>
      <c r="M13" s="5"/>
      <c r="N13" s="5"/>
      <c r="O13" s="5"/>
      <c r="P13" s="5"/>
      <c r="Q13" s="6"/>
      <c r="R13" s="7"/>
      <c r="S13" s="8"/>
      <c r="T13" s="8"/>
    </row>
    <row r="14" spans="1:20" ht="21" customHeight="1">
      <c r="A14" s="19">
        <v>11</v>
      </c>
      <c r="B14" s="10" t="s">
        <v>29</v>
      </c>
      <c r="C14" s="22">
        <v>18000</v>
      </c>
      <c r="D14" s="20">
        <v>0.34</v>
      </c>
      <c r="E14" s="20">
        <f t="shared" si="0"/>
        <v>6120</v>
      </c>
      <c r="F14" s="27"/>
      <c r="G14" s="28"/>
      <c r="H14" s="27">
        <f t="shared" si="1"/>
        <v>0</v>
      </c>
      <c r="I14" s="29">
        <f t="shared" si="2"/>
        <v>0</v>
      </c>
      <c r="J14" s="28"/>
      <c r="K14" s="29">
        <f t="shared" si="3"/>
        <v>0</v>
      </c>
      <c r="L14" s="5"/>
      <c r="M14" s="5"/>
      <c r="N14" s="5"/>
      <c r="O14" s="5"/>
      <c r="P14" s="5"/>
      <c r="Q14" s="6"/>
      <c r="R14" s="7"/>
      <c r="S14" s="8"/>
      <c r="T14" s="8"/>
    </row>
    <row r="15" ht="10.5">
      <c r="A15" s="4"/>
    </row>
    <row r="16" spans="1:3" ht="24">
      <c r="A16" s="23">
        <v>12</v>
      </c>
      <c r="B16" s="24" t="s">
        <v>32</v>
      </c>
      <c r="C16" s="30"/>
    </row>
  </sheetData>
  <sheetProtection/>
  <mergeCells count="1">
    <mergeCell ref="A1:T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Az.Osp.Niguarda</dc:creator>
  <cp:keywords/>
  <dc:description/>
  <cp:lastModifiedBy>Chiara Labate</cp:lastModifiedBy>
  <cp:lastPrinted>2018-10-30T16:05:40Z</cp:lastPrinted>
  <dcterms:created xsi:type="dcterms:W3CDTF">2018-07-18T10:46:42Z</dcterms:created>
  <dcterms:modified xsi:type="dcterms:W3CDTF">2021-02-11T10:37:40Z</dcterms:modified>
  <cp:category/>
  <cp:version/>
  <cp:contentType/>
  <cp:contentStatus/>
</cp:coreProperties>
</file>